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'!$B$1:$H$33</definedName>
    <definedName name="_xlnm.Print_Area" localSheetId="0">'REGBALANSV'!$B$1:$H$26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<sst xmlns="http://schemas.openxmlformats.org/spreadsheetml/2006/main" count="374" uniqueCount="199">
  <si>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</si>
  <si>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</si>
  <si>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</si>
  <si>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</si>
  <si>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</si>
  <si>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</si>
  <si>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</si>
  <si>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</si>
  <si>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</si>
  <si>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</si>
  <si>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</si>
  <si>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</si>
  <si>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</si>
  <si>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</si>
  <si>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</si>
  <si>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</si>
  <si>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</si>
  <si>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</si>
  <si>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</si>
  <si>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</si>
  <si>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</si>
  <si>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</si>
  <si>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</si>
  <si>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</si>
  <si>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</si>
  <si>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</si>
  <si>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</si>
  <si>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</si>
  <si>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</si>
  <si>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</si>
  <si>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</si>
  <si>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</si>
  <si>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</si>
  <si>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</si>
  <si>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</si>
  <si>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</si>
  <si>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</si>
  <si>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</si>
  <si>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</si>
  <si>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</si>
  <si>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</si>
  <si>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</si>
  <si>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</si>
  <si>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</si>
  <si>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</si>
  <si>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</si>
  <si>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</si>
  <si>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</si>
  <si>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</si>
  <si>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</si>
  <si>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</si>
  <si>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</si>
  <si>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</si>
  <si>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</si>
  <si>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</si>
  <si>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</si>
  <si>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</si>
  <si>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</si>
  <si>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</si>
  <si>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</si>
  <si>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</si>
  <si>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</si>
  <si>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</si>
  <si>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</si>
  <si>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</si>
  <si>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</si>
  <si>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</si>
  <si>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</si>
  <si>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</si>
  <si>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</si>
  <si>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</si>
  <si>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</si>
  <si>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</si>
  <si>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</si>
  <si>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</si>
  <si>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</si>
  <si>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</si>
  <si>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</si>
  <si>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</si>
  <si>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</si>
  <si>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</si>
  <si>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</si>
  <si>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</si>
  <si>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</si>
  <si>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</si>
  <si>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</si>
  <si>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</si>
  <si>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</si>
  <si>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</si>
  <si>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</si>
  <si>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</si>
  <si>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</si>
  <si>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</si>
  <si>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</si>
  <si>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</si>
  <si>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</si>
  <si>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</si>
  <si>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</si>
  <si>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</si>
  <si>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</si>
  <si>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</si>
  <si>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</si>
  <si>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</si>
  <si>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</si>
  <si>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</si>
  <si>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</si>
  <si>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</si>
  <si>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</si>
  <si>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</si>
  <si>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</si>
  <si>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</si>
  <si>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</si>
  <si>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</si>
  <si>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</si>
  <si>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</si>
  <si>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</si>
  <si>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</si>
  <si>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</si>
  <si>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</si>
  <si>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</si>
  <si>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</si>
  <si>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</si>
  <si>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</si>
  <si>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</si>
  <si>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</si>
  <si>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</si>
  <si>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</si>
  <si>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</si>
  <si>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</si>
  <si>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</si>
  <si>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</si>
  <si>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</si>
  <si>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</si>
  <si>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</si>
  <si>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</si>
  <si>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</si>
  <si>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</si>
  <si>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</si>
  <si>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</si>
  <si>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</si>
  <si>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</si>
  <si>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</si>
  <si>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</si>
  <si>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</si>
  <si>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</si>
  <si>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</si>
  <si>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</si>
  <si>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</si>
  <si>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</si>
  <si>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</si>
  <si>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</si>
  <si>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</si>
  <si>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</si>
  <si>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</si>
  <si>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</si>
  <si>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</si>
  <si>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</si>
  <si>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</si>
  <si>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</si>
  <si>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</si>
  <si>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</si>
  <si>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</si>
  <si>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</si>
  <si>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</si>
  <si>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</si>
  <si>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</si>
  <si>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</si>
  <si>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</si>
  <si>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</si>
  <si>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</si>
  <si>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</si>
  <si>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</si>
  <si>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</si>
  <si>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</si>
  <si>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</si>
  <si>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</si>
  <si>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</si>
  <si>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</si>
  <si>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</si>
  <si>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</si>
  <si>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</si>
  <si>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</si>
  <si>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</si>
  <si>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</si>
  <si>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</si>
  <si>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</si>
  <si>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</si>
  <si>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</si>
  <si>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</si>
  <si>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</si>
  <si>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</si>
  <si>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</si>
  <si>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</si>
  <si>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</si>
  <si>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</si>
  <si>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</si>
  <si>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</si>
  <si>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BALANCE GENERAL AL 28 DE FEBRERO DEL 2017</t>
  </si>
  <si>
    <t>ESTADO DE RESULTADO DEL 01 DE FEBRERO AL 28 DE FEBRERO DE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</si>
</sst>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0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43" fontId="6" fillId="0" borderId="0" xfId="50" applyFont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166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66" fontId="10" fillId="0" borderId="0" xfId="0" applyFont="1" applyAlignment="1">
      <alignment horizontal="center"/>
    </xf>
    <xf numFmtId="166" fontId="11" fillId="0" borderId="0" xfId="0" applyFont="1" applyAlignment="1" applyProtection="1">
      <alignment horizontal="center"/>
      <protection/>
    </xf>
    <xf numFmtId="166" fontId="11" fillId="0" borderId="0" xfId="0" applyFont="1" applyAlignment="1" applyProtection="1">
      <alignment horizontal="left"/>
      <protection/>
    </xf>
    <xf numFmtId="166" fontId="12" fillId="0" borderId="0" xfId="0" applyFont="1" applyAlignment="1">
      <alignment/>
    </xf>
    <xf numFmtId="166" fontId="12" fillId="0" borderId="0" xfId="0" applyFont="1" applyAlignment="1" quotePrefix="1">
      <alignment/>
    </xf>
    <xf numFmtId="166" fontId="13" fillId="0" borderId="0" xfId="0" applyFont="1" applyAlignment="1">
      <alignment/>
    </xf>
    <xf numFmtId="166" fontId="13" fillId="0" borderId="0" xfId="0" applyFont="1" applyAlignment="1" quotePrefix="1">
      <alignment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0" fillId="0" borderId="0" xfId="0" applyFont="1" applyAlignment="1">
      <alignment/>
    </xf>
    <xf numFmtId="166" fontId="71" fillId="0" borderId="0" xfId="0" applyFont="1" applyAlignment="1">
      <alignment/>
    </xf>
    <xf numFmtId="166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66" fontId="12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66" fontId="35" fillId="0" borderId="0" xfId="0" applyFont="1" applyAlignment="1">
      <alignment horizontal="center"/>
    </xf>
    <xf numFmtId="166" fontId="35" fillId="0" borderId="0" xfId="0" applyFont="1" applyAlignment="1" applyProtection="1">
      <alignment horizontal="center"/>
      <protection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zoomScaleSheetLayoutView="90" zoomScalePageLayoutView="0" workbookViewId="0" topLeftCell="A1">
      <selection activeCell="B30" sqref="B30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5.00390625" style="1" customWidth="1"/>
    <col min="5" max="5" width="2.625" style="1" customWidth="1"/>
    <col min="6" max="6" width="40.00390625" style="1" customWidth="1"/>
    <col min="7" max="7" width="7.25390625" style="1" customWidth="1"/>
    <col min="8" max="8" width="15.125" style="1" customWidth="1"/>
    <col min="9" max="9" width="15.375" style="1" customWidth="1"/>
    <col min="10" max="16384" width="9.625" style="1" customWidth="1"/>
  </cols>
  <sheetData>
    <row r="1" spans="2:7" ht="21.75" customHeight="1">
      <c r="B1" s="139" t="s">
        <v>25</v>
      </c>
      <c r="C1" s="139"/>
      <c r="D1" s="139"/>
      <c r="E1" s="139"/>
      <c r="F1" s="139"/>
      <c r="G1" s="139"/>
    </row>
    <row r="2" spans="2:7" ht="21.75" customHeight="1">
      <c r="B2" s="139" t="s">
        <v>197</v>
      </c>
      <c r="C2" s="139"/>
      <c r="D2" s="139"/>
      <c r="E2" s="139"/>
      <c r="F2" s="139"/>
      <c r="G2" s="139"/>
    </row>
    <row r="3" spans="2:7" ht="21.75" customHeight="1">
      <c r="B3" s="138" t="s">
        <v>62</v>
      </c>
      <c r="C3" s="138"/>
      <c r="D3" s="138"/>
      <c r="E3" s="138"/>
      <c r="F3" s="138"/>
      <c r="G3" s="138"/>
    </row>
    <row r="4" spans="2:7" ht="21.75" customHeight="1">
      <c r="B4" s="133">
        <v>42767</v>
      </c>
      <c r="C4" s="2"/>
      <c r="D4" s="2"/>
      <c r="E4" s="2"/>
      <c r="F4" s="2"/>
      <c r="G4" s="2"/>
    </row>
    <row r="5" spans="2:7" ht="21.75" customHeight="1">
      <c r="B5" s="2" t="s">
        <v>3</v>
      </c>
      <c r="C5" s="3"/>
      <c r="F5" s="2" t="s">
        <v>23</v>
      </c>
      <c r="G5" s="3"/>
    </row>
    <row r="6" spans="1:9" ht="21.75" customHeight="1">
      <c r="A6" s="132"/>
      <c r="B6" s="4" t="s">
        <v>2</v>
      </c>
      <c r="D6" s="5">
        <v>6271901.400000006</v>
      </c>
      <c r="F6" s="4" t="s">
        <v>10</v>
      </c>
      <c r="H6" s="5">
        <v>1601387.84</v>
      </c>
      <c r="I6" s="5"/>
    </row>
    <row r="7" spans="1:9" ht="21.75" customHeight="1">
      <c r="A7" s="132"/>
      <c r="B7" s="4" t="s">
        <v>4</v>
      </c>
      <c r="C7" s="5"/>
      <c r="D7" s="5">
        <v>73350781.71000001</v>
      </c>
      <c r="F7" s="4" t="s">
        <v>11</v>
      </c>
      <c r="H7" s="5">
        <v>15627072.07</v>
      </c>
      <c r="I7" s="5"/>
    </row>
    <row r="8" spans="1:9" ht="21.75" customHeight="1">
      <c r="A8" s="132"/>
      <c r="B8" s="4" t="s">
        <v>5</v>
      </c>
      <c r="C8" s="5"/>
      <c r="D8" s="5">
        <v>2687122.6300000004</v>
      </c>
      <c r="F8" s="4" t="s">
        <v>12</v>
      </c>
      <c r="G8" s="7"/>
      <c r="H8" s="5">
        <v>26159727.98</v>
      </c>
      <c r="I8" s="5"/>
    </row>
    <row r="9" spans="1:9" ht="21.75" customHeight="1">
      <c r="A9" s="132"/>
      <c r="B9" s="4" t="s">
        <v>6</v>
      </c>
      <c r="C9" s="7"/>
      <c r="D9" s="5">
        <v>7190782.149999999</v>
      </c>
      <c r="F9" s="4" t="s">
        <v>13</v>
      </c>
      <c r="H9" s="5">
        <v>7261329.889999999</v>
      </c>
      <c r="I9" s="5"/>
    </row>
    <row r="10" spans="1:9" ht="21.75" customHeight="1">
      <c r="A10" s="132"/>
      <c r="B10" s="4" t="s">
        <v>7</v>
      </c>
      <c r="D10" s="5">
        <v>1949893.0099999998</v>
      </c>
      <c r="F10" s="4" t="s">
        <v>14</v>
      </c>
      <c r="H10" s="5">
        <v>230037.77000000002</v>
      </c>
      <c r="I10" s="5"/>
    </row>
    <row r="11" spans="1:9" ht="21.75" customHeight="1">
      <c r="A11" s="132"/>
      <c r="B11" s="4" t="s">
        <v>8</v>
      </c>
      <c r="C11" s="7"/>
      <c r="D11" s="5">
        <v>15685.52</v>
      </c>
      <c r="F11" s="4" t="s">
        <v>15</v>
      </c>
      <c r="H11" s="5">
        <v>4985624.17</v>
      </c>
      <c r="I11" s="5"/>
    </row>
    <row r="12" spans="1:9" ht="21.75" customHeight="1">
      <c r="A12" s="132"/>
      <c r="B12" s="4" t="s">
        <v>9</v>
      </c>
      <c r="C12" s="7"/>
      <c r="D12" s="6">
        <v>1044811.08</v>
      </c>
      <c r="F12" s="4" t="s">
        <v>16</v>
      </c>
      <c r="G12" s="11"/>
      <c r="H12" s="5">
        <v>368812.9</v>
      </c>
      <c r="I12" s="5"/>
    </row>
    <row r="13" spans="1:9" ht="21.75" customHeight="1">
      <c r="A13" s="132"/>
      <c r="B13" s="4"/>
      <c r="C13" s="7"/>
      <c r="D13" s="5"/>
      <c r="F13" s="4" t="s">
        <v>17</v>
      </c>
      <c r="H13" s="6">
        <v>158245.27000000002</v>
      </c>
      <c r="I13" s="5"/>
    </row>
    <row r="14" spans="1:9" ht="21.75" customHeight="1">
      <c r="A14" s="132"/>
      <c r="B14" s="4"/>
      <c r="C14" s="7"/>
      <c r="D14" s="5"/>
      <c r="F14" s="4"/>
      <c r="H14" s="5"/>
      <c r="I14" s="5"/>
    </row>
    <row r="15" spans="1:9" ht="21.75" customHeight="1" thickBot="1">
      <c r="A15" s="132"/>
      <c r="B15" s="8" t="s">
        <v>1</v>
      </c>
      <c r="C15" s="9"/>
      <c r="D15" s="10">
        <f>SUM(D6:D12)</f>
        <v>92510977.50000001</v>
      </c>
      <c r="F15" s="8" t="s">
        <v>63</v>
      </c>
      <c r="G15" s="12"/>
      <c r="H15" s="10">
        <f>SUM(H6:H13)</f>
        <v>56392237.89000001</v>
      </c>
      <c r="I15" s="5"/>
    </row>
    <row r="16" spans="1:9" ht="21.75" customHeight="1" thickTop="1">
      <c r="A16" s="132"/>
      <c r="B16" s="4"/>
      <c r="C16" s="5"/>
      <c r="D16" s="7"/>
      <c r="F16" s="4"/>
      <c r="G16" s="12"/>
      <c r="H16" s="5"/>
      <c r="I16" s="7"/>
    </row>
    <row r="17" spans="1:9" ht="21.75" customHeight="1">
      <c r="A17" s="132"/>
      <c r="B17" s="129"/>
      <c r="C17" s="7"/>
      <c r="D17" s="7"/>
      <c r="E17" s="17"/>
      <c r="F17" s="4" t="s">
        <v>22</v>
      </c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18</v>
      </c>
      <c r="H18" s="5">
        <v>5000000</v>
      </c>
      <c r="I18" s="5"/>
    </row>
    <row r="19" spans="1:9" ht="21.75" customHeight="1">
      <c r="A19" s="132"/>
      <c r="B19" s="129"/>
      <c r="C19" s="7"/>
      <c r="D19" s="7"/>
      <c r="E19" s="17"/>
      <c r="F19" s="4" t="s">
        <v>19</v>
      </c>
      <c r="H19" s="5">
        <v>1000000</v>
      </c>
      <c r="I19" s="5"/>
    </row>
    <row r="20" spans="1:9" ht="21.75" customHeight="1">
      <c r="A20" s="132"/>
      <c r="B20" s="4"/>
      <c r="C20" s="5"/>
      <c r="D20" s="7"/>
      <c r="F20" s="4" t="s">
        <v>20</v>
      </c>
      <c r="H20" s="5">
        <v>1161541.33</v>
      </c>
      <c r="I20" s="5"/>
    </row>
    <row r="21" spans="1:9" ht="21.75" customHeight="1">
      <c r="A21" s="132"/>
      <c r="B21" s="4"/>
      <c r="C21" s="5"/>
      <c r="D21" s="7"/>
      <c r="F21" s="4" t="s">
        <v>21</v>
      </c>
      <c r="H21" s="6">
        <v>28957198.28</v>
      </c>
      <c r="I21" s="5"/>
    </row>
    <row r="22" spans="1:9" ht="21.75" customHeight="1">
      <c r="A22" s="132"/>
      <c r="B22" s="4"/>
      <c r="C22" s="5"/>
      <c r="D22" s="7"/>
      <c r="F22" s="4"/>
      <c r="H22" s="5"/>
      <c r="I22" s="5"/>
    </row>
    <row r="23" spans="1:9" s="15" customFormat="1" ht="21.75" customHeight="1">
      <c r="A23" s="131"/>
      <c r="B23" s="23"/>
      <c r="C23" s="24"/>
      <c r="D23" s="24"/>
      <c r="E23" s="24"/>
      <c r="F23" s="1" t="s">
        <v>64</v>
      </c>
      <c r="G23" s="7"/>
      <c r="H23" s="137">
        <f>SUM(H18:H21)</f>
        <v>36118739.61</v>
      </c>
      <c r="I23" s="14"/>
    </row>
    <row r="24" spans="1:9" s="15" customFormat="1" ht="21.75" customHeight="1">
      <c r="A24" s="131"/>
      <c r="B24" s="23"/>
      <c r="C24" s="24"/>
      <c r="D24" s="24"/>
      <c r="E24" s="24"/>
      <c r="F24" s="1"/>
      <c r="G24" s="7"/>
      <c r="H24" s="9"/>
      <c r="I24" s="7"/>
    </row>
    <row r="25" spans="5:9" ht="21.75" customHeight="1" thickBot="1">
      <c r="E25" s="24"/>
      <c r="F25" s="8" t="s">
        <v>24</v>
      </c>
      <c r="G25" s="9"/>
      <c r="H25" s="10">
        <f>+H15+H23</f>
        <v>92510977.5</v>
      </c>
      <c r="I25" s="7"/>
    </row>
    <row r="26" spans="2:9" ht="12.75" thickTop="1">
      <c r="B26" s="130"/>
      <c r="C26" s="21"/>
      <c r="D26" s="15"/>
      <c r="F26" s="4"/>
      <c r="G26" s="5"/>
      <c r="H26" s="7"/>
      <c r="I26" s="7"/>
    </row>
    <row r="27" spans="2:7" ht="15.75">
      <c r="B27" s="22"/>
      <c r="D27" s="5"/>
      <c r="F27" s="20"/>
      <c r="G27" s="19"/>
    </row>
    <row r="28" spans="2:6" ht="15.75">
      <c r="B28" s="22"/>
      <c r="C28" s="5"/>
      <c r="D28" s="5"/>
      <c r="F28" s="20"/>
    </row>
    <row r="29" spans="2:7" ht="12">
      <c r="B29" s="130"/>
      <c r="C29" s="5"/>
      <c r="F29" s="20"/>
      <c r="G29" s="5"/>
    </row>
    <row r="30" spans="2:9" ht="15.75">
      <c r="B30" s="22"/>
      <c r="F30" s="15"/>
      <c r="G30" s="15"/>
      <c r="H30" s="5"/>
      <c r="I30" s="5"/>
    </row>
    <row r="31" spans="2:9" ht="15.75">
      <c r="B31" s="22"/>
      <c r="D31" s="5"/>
      <c r="G31" s="5"/>
      <c r="H31" s="5"/>
      <c r="I31" s="5"/>
    </row>
    <row r="32" spans="3:9" ht="11.25">
      <c r="C32" s="5"/>
      <c r="D32" s="5"/>
      <c r="I32" s="5"/>
    </row>
    <row r="33" spans="3:9" ht="11.25">
      <c r="C33" s="5"/>
      <c r="I33" s="5"/>
    </row>
    <row r="34" ht="11.25">
      <c r="I34" s="5"/>
    </row>
    <row r="35" ht="11.25">
      <c r="H35" s="5"/>
    </row>
  </sheetData>
  <sheetProtection/>
  <mergeCells count="3">
    <mergeCell ref="B3:G3"/>
    <mergeCell ref="B1:G1"/>
    <mergeCell ref="B2:G2"/>
  </mergeCells>
  <printOptions horizontalCentered="1" verticalCentered="1"/>
  <pageMargins left="0.3937007874015748" right="0.2755905511811024" top="0.2755905511811024" bottom="0.1968503937007874" header="0.11811023622047245" footer="0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"/>
  <sheetViews>
    <sheetView showGridLines="0" zoomScaleSheetLayoutView="100" zoomScalePageLayoutView="0" workbookViewId="0" topLeftCell="A1">
      <selection activeCell="J28" sqref="J28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2.125" style="1" customWidth="1"/>
    <col min="8" max="8" width="16.37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25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198</v>
      </c>
      <c r="C2" s="139"/>
      <c r="D2" s="139"/>
      <c r="E2" s="139"/>
      <c r="F2" s="139"/>
      <c r="G2" s="139"/>
      <c r="H2" s="139"/>
    </row>
    <row r="3" spans="2:8" ht="21.75" customHeight="1">
      <c r="B3" s="138" t="s">
        <v>62</v>
      </c>
      <c r="C3" s="138"/>
      <c r="D3" s="138"/>
      <c r="E3" s="138"/>
      <c r="F3" s="138"/>
      <c r="G3" s="138"/>
      <c r="H3" s="138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3">
        <v>42767</v>
      </c>
      <c r="C5" s="2"/>
      <c r="D5" s="2"/>
      <c r="E5" s="2"/>
      <c r="F5" s="5"/>
      <c r="G5" s="3"/>
    </row>
    <row r="6" spans="1:7" ht="21.75" customHeight="1">
      <c r="A6" s="26"/>
      <c r="B6" s="16" t="s">
        <v>26</v>
      </c>
      <c r="C6" s="2"/>
      <c r="D6" s="2"/>
      <c r="E6" s="2"/>
      <c r="F6" s="5"/>
      <c r="G6" s="3"/>
    </row>
    <row r="7" spans="1:7" ht="21.75" customHeight="1">
      <c r="A7" s="26"/>
      <c r="B7" s="16"/>
      <c r="C7" s="2"/>
      <c r="D7" s="2"/>
      <c r="E7" s="2"/>
      <c r="F7" s="5"/>
      <c r="G7" s="3"/>
    </row>
    <row r="8" spans="1:9" ht="21.75" customHeight="1">
      <c r="A8" s="26"/>
      <c r="B8" s="4" t="s">
        <v>27</v>
      </c>
      <c r="C8" s="4"/>
      <c r="D8" s="4"/>
      <c r="E8" s="4"/>
      <c r="H8" s="5">
        <v>6090054.78</v>
      </c>
      <c r="I8" s="5"/>
    </row>
    <row r="9" spans="1:9" ht="21.75" customHeight="1">
      <c r="A9" s="26"/>
      <c r="B9" s="18" t="s">
        <v>28</v>
      </c>
      <c r="C9" s="18"/>
      <c r="D9" s="18"/>
      <c r="E9" s="18"/>
      <c r="F9" s="5"/>
      <c r="G9" s="5"/>
      <c r="H9" s="5">
        <v>1715242.24</v>
      </c>
      <c r="I9" s="5"/>
    </row>
    <row r="10" spans="1:9" ht="21.75" customHeight="1">
      <c r="A10" s="26"/>
      <c r="B10" s="18" t="s">
        <v>30</v>
      </c>
      <c r="C10" s="18"/>
      <c r="D10" s="18"/>
      <c r="E10" s="18"/>
      <c r="F10" s="5"/>
      <c r="G10" s="5"/>
      <c r="H10" s="5">
        <v>1171808.65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7"/>
      <c r="G11" s="7"/>
      <c r="H11" s="5">
        <v>1668.57</v>
      </c>
      <c r="I11" s="5"/>
    </row>
    <row r="12" spans="1:9" ht="21.75" customHeight="1">
      <c r="A12" s="26"/>
      <c r="B12" s="4" t="s">
        <v>31</v>
      </c>
      <c r="C12" s="4"/>
      <c r="D12" s="4"/>
      <c r="E12" s="4"/>
      <c r="F12" s="7"/>
      <c r="G12" s="7"/>
      <c r="H12" s="5">
        <v>379642.89</v>
      </c>
      <c r="I12" s="5"/>
    </row>
    <row r="13" spans="1:9" ht="21.75" customHeight="1">
      <c r="A13" s="26"/>
      <c r="B13" s="4" t="s">
        <v>43</v>
      </c>
      <c r="C13" s="4"/>
      <c r="D13" s="4"/>
      <c r="E13" s="4"/>
      <c r="F13" s="7"/>
      <c r="G13" s="7"/>
      <c r="H13" s="5">
        <v>54161.030000000006</v>
      </c>
      <c r="I13" s="5"/>
    </row>
    <row r="14" spans="1:9" ht="21.75" customHeight="1">
      <c r="A14" s="26"/>
      <c r="B14" s="4" t="s">
        <v>32</v>
      </c>
      <c r="C14" s="4"/>
      <c r="D14" s="4"/>
      <c r="E14" s="4"/>
      <c r="F14" s="7"/>
      <c r="G14" s="7"/>
      <c r="H14" s="5">
        <v>7580.93</v>
      </c>
      <c r="I14" s="5"/>
    </row>
    <row r="15" spans="1:9" ht="21.75" customHeight="1">
      <c r="A15" s="26"/>
      <c r="B15" s="4"/>
      <c r="C15" s="4"/>
      <c r="D15" s="4"/>
      <c r="E15" s="4"/>
      <c r="F15" s="7"/>
      <c r="G15" s="7"/>
      <c r="H15" s="6"/>
      <c r="I15" s="5"/>
    </row>
    <row r="16" spans="1:9" s="15" customFormat="1" ht="21.75" customHeight="1" thickBot="1">
      <c r="A16" s="27"/>
      <c r="B16" s="8" t="s">
        <v>33</v>
      </c>
      <c r="C16" s="8"/>
      <c r="D16" s="8"/>
      <c r="E16" s="8"/>
      <c r="F16" s="9"/>
      <c r="G16" s="9"/>
      <c r="H16" s="10">
        <f>SUM(H8:H14)</f>
        <v>9420159.09</v>
      </c>
      <c r="I16" s="5"/>
    </row>
    <row r="17" spans="1:9" s="15" customFormat="1" ht="21.75" customHeight="1" thickTop="1">
      <c r="A17" s="27"/>
      <c r="B17" s="8"/>
      <c r="C17" s="8"/>
      <c r="D17" s="8"/>
      <c r="E17" s="8"/>
      <c r="F17" s="9"/>
      <c r="G17" s="9"/>
      <c r="H17" s="14"/>
      <c r="I17" s="5"/>
    </row>
    <row r="18" spans="2:9" ht="21.75" customHeight="1">
      <c r="B18" s="16" t="s">
        <v>34</v>
      </c>
      <c r="C18" s="2"/>
      <c r="D18" s="2"/>
      <c r="E18" s="2"/>
      <c r="F18" s="3"/>
      <c r="G18" s="3"/>
      <c r="H18" s="5"/>
      <c r="I18" s="7"/>
    </row>
    <row r="19" spans="2:9" ht="21.75" customHeight="1">
      <c r="B19" s="2"/>
      <c r="C19" s="2"/>
      <c r="D19" s="2"/>
      <c r="E19" s="2"/>
      <c r="F19" s="3"/>
      <c r="G19" s="3"/>
      <c r="H19" s="5"/>
      <c r="I19" s="7"/>
    </row>
    <row r="20" spans="1:9" ht="21.75" customHeight="1">
      <c r="A20" s="26"/>
      <c r="B20" s="4" t="s">
        <v>35</v>
      </c>
      <c r="C20" s="4"/>
      <c r="D20" s="4"/>
      <c r="E20" s="4"/>
      <c r="F20" s="5"/>
      <c r="H20" s="5">
        <v>3815118.2600000002</v>
      </c>
      <c r="I20" s="7"/>
    </row>
    <row r="21" spans="1:9" s="15" customFormat="1" ht="21.75" customHeight="1">
      <c r="A21" s="28"/>
      <c r="B21" s="4" t="s">
        <v>36</v>
      </c>
      <c r="C21" s="4"/>
      <c r="D21" s="4"/>
      <c r="E21" s="4"/>
      <c r="F21" s="1"/>
      <c r="G21" s="1"/>
      <c r="H21" s="5">
        <v>1568800.9</v>
      </c>
      <c r="I21" s="14"/>
    </row>
    <row r="22" spans="1:9" ht="21.75" customHeight="1">
      <c r="A22" s="26"/>
      <c r="B22" s="4" t="s">
        <v>37</v>
      </c>
      <c r="C22" s="4"/>
      <c r="D22" s="4"/>
      <c r="E22" s="4"/>
      <c r="F22" s="7"/>
      <c r="G22" s="7"/>
      <c r="H22" s="5">
        <v>1526413.92</v>
      </c>
      <c r="I22" s="7"/>
    </row>
    <row r="23" spans="1:9" ht="21.75" customHeight="1">
      <c r="A23" s="26"/>
      <c r="B23" s="4" t="s">
        <v>68</v>
      </c>
      <c r="C23" s="4"/>
      <c r="D23" s="4"/>
      <c r="E23" s="4"/>
      <c r="F23" s="5"/>
      <c r="G23" s="7"/>
      <c r="H23" s="5">
        <v>1255798.49</v>
      </c>
      <c r="I23" s="5"/>
    </row>
    <row r="24" spans="1:8" ht="21.75" customHeight="1">
      <c r="A24" s="26"/>
      <c r="B24" s="4" t="s">
        <v>38</v>
      </c>
      <c r="C24" s="4"/>
      <c r="D24" s="4"/>
      <c r="E24" s="4"/>
      <c r="H24" s="5">
        <v>76776.07999999999</v>
      </c>
    </row>
    <row r="25" spans="1:8" ht="21.75" customHeight="1">
      <c r="A25" s="26"/>
      <c r="B25" s="4" t="s">
        <v>39</v>
      </c>
      <c r="C25" s="4"/>
      <c r="D25" s="4"/>
      <c r="E25" s="4"/>
      <c r="H25" s="5">
        <v>74205.44</v>
      </c>
    </row>
    <row r="26" spans="1:8" ht="21.75" customHeight="1">
      <c r="A26" s="26"/>
      <c r="B26" s="4" t="s">
        <v>40</v>
      </c>
      <c r="C26" s="4"/>
      <c r="D26" s="4"/>
      <c r="E26" s="4"/>
      <c r="F26" s="11"/>
      <c r="G26" s="11"/>
      <c r="H26" s="5">
        <v>661408.9600000001</v>
      </c>
    </row>
    <row r="27" spans="1:8" ht="21.75" customHeight="1">
      <c r="A27" s="26"/>
      <c r="B27" s="4" t="s">
        <v>196</v>
      </c>
      <c r="C27" s="4"/>
      <c r="D27" s="4"/>
      <c r="E27" s="4"/>
      <c r="F27" s="11"/>
      <c r="G27" s="11"/>
      <c r="H27" s="5">
        <v>857.82</v>
      </c>
    </row>
    <row r="28" spans="1:8" ht="21.75" customHeight="1">
      <c r="A28" s="26"/>
      <c r="B28" s="4"/>
      <c r="C28" s="4"/>
      <c r="D28" s="4"/>
      <c r="E28" s="4"/>
      <c r="F28" s="11"/>
      <c r="G28" s="11"/>
      <c r="H28" s="5"/>
    </row>
    <row r="29" spans="2:8" ht="21.75" customHeight="1" thickBot="1">
      <c r="B29" s="8" t="s">
        <v>41</v>
      </c>
      <c r="C29" s="8"/>
      <c r="D29" s="8"/>
      <c r="E29" s="8"/>
      <c r="H29" s="13">
        <f>SUM(H20:H27)</f>
        <v>8979379.870000001</v>
      </c>
    </row>
    <row r="30" spans="2:7" ht="21.75" customHeight="1">
      <c r="B30" s="4"/>
      <c r="C30" s="4"/>
      <c r="D30" s="4"/>
      <c r="E30" s="4"/>
      <c r="F30" s="12"/>
      <c r="G30" s="12"/>
    </row>
    <row r="31" spans="2:8" ht="21.75" customHeight="1" thickBot="1">
      <c r="B31" s="8" t="s">
        <v>42</v>
      </c>
      <c r="C31" s="8"/>
      <c r="D31" s="8"/>
      <c r="E31" s="8"/>
      <c r="F31" s="7"/>
      <c r="G31" s="7"/>
      <c r="H31" s="10">
        <f>+H16-H29</f>
        <v>440779.2199999988</v>
      </c>
    </row>
    <row r="32" spans="1:8" ht="21.75" customHeight="1" thickTop="1">
      <c r="A32" s="134"/>
      <c r="B32" s="135"/>
      <c r="C32" s="135"/>
      <c r="D32" s="135"/>
      <c r="E32" s="135"/>
      <c r="F32" s="7"/>
      <c r="G32" s="7"/>
      <c r="H32" s="17"/>
    </row>
    <row r="33" spans="1:8" ht="21.75" customHeight="1">
      <c r="A33" s="134"/>
      <c r="B33" s="129"/>
      <c r="C33" s="129"/>
      <c r="D33" s="129"/>
      <c r="E33" s="129"/>
      <c r="F33" s="7"/>
      <c r="G33" s="7"/>
      <c r="H33" s="17"/>
    </row>
    <row r="34" spans="1:8" ht="11.25">
      <c r="A34" s="134"/>
      <c r="B34" s="17"/>
      <c r="C34" s="17"/>
      <c r="D34" s="17"/>
      <c r="E34" s="17"/>
      <c r="F34" s="17"/>
      <c r="G34" s="17"/>
      <c r="H34" s="17"/>
    </row>
    <row r="35" spans="1:8" ht="11.25">
      <c r="A35" s="134"/>
      <c r="B35" s="17"/>
      <c r="C35" s="135"/>
      <c r="D35" s="135"/>
      <c r="E35" s="135"/>
      <c r="F35" s="17"/>
      <c r="G35" s="17"/>
      <c r="H35" s="17"/>
    </row>
    <row r="36" spans="1:8" ht="11.25">
      <c r="A36" s="134"/>
      <c r="B36" s="136"/>
      <c r="C36" s="136"/>
      <c r="D36" s="136"/>
      <c r="E36" s="136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</sheetData>
  <sheetProtection/>
  <mergeCells count="3">
    <mergeCell ref="B1:H1"/>
    <mergeCell ref="B2:H2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5" r:id="rId1"/>
  <rowBreaks count="1" manualBreakCount="1">
    <brk id="33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66</v>
      </c>
      <c r="L1" s="35"/>
      <c r="M1" s="50"/>
      <c r="R1" s="55">
        <v>12</v>
      </c>
      <c r="S1" s="55">
        <v>12</v>
      </c>
      <c r="U1" s="140" t="s">
        <v>75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70</v>
      </c>
      <c r="I2" s="32"/>
      <c r="J2" s="30"/>
      <c r="K2" s="30"/>
      <c r="M2" s="30"/>
      <c r="R2" s="55">
        <v>2008</v>
      </c>
      <c r="S2" s="55">
        <v>2007</v>
      </c>
      <c r="U2" s="141" t="s">
        <v>76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71</v>
      </c>
      <c r="I3" s="32"/>
      <c r="J3" s="30"/>
      <c r="K3" s="30"/>
      <c r="M3" s="30"/>
      <c r="R3" s="55" t="s">
        <v>183</v>
      </c>
      <c r="S3" s="55"/>
      <c r="U3" s="142" t="s">
        <v>78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79</v>
      </c>
      <c r="J5" s="38"/>
      <c r="K5" s="40"/>
      <c r="M5" s="39"/>
      <c r="U5" s="99"/>
      <c r="V5" s="143" t="s">
        <v>80</v>
      </c>
      <c r="W5" s="143"/>
      <c r="X5" s="99"/>
      <c r="Y5" s="143" t="s">
        <v>81</v>
      </c>
      <c r="Z5" s="143"/>
      <c r="AA5" s="99"/>
      <c r="AB5" s="99" t="s">
        <v>82</v>
      </c>
      <c r="AC5" s="144" t="s">
        <v>83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84</v>
      </c>
      <c r="V6" s="101">
        <v>39813</v>
      </c>
      <c r="W6" s="101">
        <v>39082</v>
      </c>
      <c r="X6" s="102" t="s">
        <v>85</v>
      </c>
      <c r="Y6" s="102"/>
      <c r="Z6" s="102"/>
      <c r="AA6" s="102" t="s">
        <v>86</v>
      </c>
      <c r="AB6" s="102" t="s">
        <v>87</v>
      </c>
      <c r="AC6" s="103" t="s">
        <v>88</v>
      </c>
      <c r="AD6" s="104" t="s">
        <v>89</v>
      </c>
      <c r="AE6" s="100" t="s">
        <v>90</v>
      </c>
      <c r="AF6" s="102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44</v>
      </c>
      <c r="S7" s="106" t="s">
        <v>46</v>
      </c>
      <c r="T7" s="106"/>
      <c r="U7" s="107" t="s">
        <v>91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45</v>
      </c>
      <c r="S8" s="36"/>
      <c r="T8" s="36"/>
      <c r="U8" s="107" t="s">
        <v>92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184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93</v>
      </c>
      <c r="S9" s="36"/>
      <c r="T9" s="36"/>
      <c r="U9" s="107" t="s">
        <v>94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95</v>
      </c>
      <c r="S10" s="36"/>
      <c r="T10" s="36"/>
      <c r="U10" s="107" t="s">
        <v>96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97</v>
      </c>
      <c r="S11" s="36"/>
      <c r="T11" s="36"/>
      <c r="U11" s="107" t="s">
        <v>98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51</v>
      </c>
      <c r="S12" s="36"/>
      <c r="T12" s="36"/>
      <c r="U12" s="107" t="s">
        <v>99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185</v>
      </c>
      <c r="J13" s="42"/>
      <c r="K13" s="46"/>
      <c r="L13" s="47"/>
      <c r="M13" s="46"/>
      <c r="R13" s="106" t="s">
        <v>101</v>
      </c>
      <c r="S13" s="106" t="s">
        <v>53</v>
      </c>
      <c r="T13" s="106"/>
      <c r="U13" s="107" t="s">
        <v>102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50</v>
      </c>
      <c r="S14" s="36"/>
      <c r="T14" s="36"/>
      <c r="U14" s="107" t="s">
        <v>104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106" t="s">
        <v>106</v>
      </c>
      <c r="S15" s="36"/>
      <c r="T15" s="36"/>
      <c r="U15" s="107" t="s">
        <v>107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106" t="s">
        <v>109</v>
      </c>
      <c r="S16" s="36"/>
      <c r="T16" s="36"/>
      <c r="U16" s="107" t="s">
        <v>110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111</v>
      </c>
      <c r="S17" s="36"/>
      <c r="T17" s="36"/>
      <c r="U17" s="107" t="s">
        <v>112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115</v>
      </c>
      <c r="S18" s="36"/>
      <c r="T18" s="36"/>
      <c r="U18" s="107" t="s">
        <v>116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117</v>
      </c>
      <c r="J19" s="31"/>
      <c r="K19" s="73">
        <v>-144.8</v>
      </c>
      <c r="L19" s="51"/>
      <c r="M19" s="73">
        <v>-38.5</v>
      </c>
      <c r="P19" s="36"/>
      <c r="Q19" s="36"/>
      <c r="R19" s="106" t="s">
        <v>57</v>
      </c>
      <c r="S19" s="36"/>
      <c r="T19" s="36"/>
      <c r="U19" s="107" t="s">
        <v>118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113</v>
      </c>
      <c r="C20" s="30" t="s">
        <v>186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119</v>
      </c>
      <c r="S20" s="36"/>
      <c r="T20" s="36"/>
      <c r="U20" s="107" t="s">
        <v>120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187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121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122</v>
      </c>
      <c r="S22" s="106" t="s">
        <v>55</v>
      </c>
      <c r="T22" s="106" t="s">
        <v>56</v>
      </c>
      <c r="U22" s="107" t="s">
        <v>123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106" t="s">
        <v>125</v>
      </c>
      <c r="S23" s="36"/>
      <c r="T23" s="36"/>
      <c r="U23" s="107" t="s">
        <v>126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127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128</v>
      </c>
      <c r="S24" s="36"/>
      <c r="T24" s="36"/>
      <c r="U24" s="107" t="s">
        <v>129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113</v>
      </c>
      <c r="C25" s="30" t="s">
        <v>188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131</v>
      </c>
      <c r="S25" s="36"/>
      <c r="T25" s="36"/>
      <c r="U25" s="107" t="s">
        <v>67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113</v>
      </c>
      <c r="C26" s="30" t="s">
        <v>189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113</v>
      </c>
      <c r="C27" s="30" t="s">
        <v>190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113</v>
      </c>
      <c r="C28" s="30" t="s">
        <v>191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113</v>
      </c>
      <c r="C29" s="30" t="s">
        <v>192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136</v>
      </c>
      <c r="AE29" s="113"/>
      <c r="AF29" s="115">
        <v>515561.56999999774</v>
      </c>
    </row>
    <row r="30" spans="1:32" ht="15" customHeight="1" thickBot="1">
      <c r="A30" s="48" t="s">
        <v>113</v>
      </c>
      <c r="C30" s="30" t="s">
        <v>193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138</v>
      </c>
      <c r="AE30" s="113"/>
      <c r="AF30" s="116" t="e">
        <f>SUM(AF26:AF29)</f>
        <v>#REF!</v>
      </c>
    </row>
    <row r="31" spans="1:32" ht="16.5" customHeight="1" thickTop="1">
      <c r="A31" s="34" t="s">
        <v>139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140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141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194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94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44</v>
      </c>
    </row>
    <row r="35" spans="1:32" ht="15" customHeight="1">
      <c r="A35" s="37"/>
      <c r="B35" s="30" t="s">
        <v>144</v>
      </c>
      <c r="K35" s="73">
        <v>550.1</v>
      </c>
      <c r="L35" s="47"/>
      <c r="M35" s="73">
        <v>2345.7</v>
      </c>
      <c r="U35" s="98"/>
      <c r="V35" s="113"/>
      <c r="W35" s="113" t="s">
        <v>145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146</v>
      </c>
      <c r="K36" s="85">
        <v>-32.8</v>
      </c>
      <c r="L36" s="47"/>
      <c r="M36" s="85">
        <v>-123.8</v>
      </c>
      <c r="U36" s="98"/>
      <c r="V36" s="113"/>
      <c r="W36" s="113" t="s">
        <v>147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148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149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145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195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116</v>
      </c>
      <c r="K40" s="85">
        <v>-518.8</v>
      </c>
      <c r="L40" s="47"/>
      <c r="M40" s="85">
        <v>-1313.8</v>
      </c>
      <c r="U40" s="98"/>
      <c r="V40" s="118"/>
      <c r="W40" s="117" t="s">
        <v>47</v>
      </c>
      <c r="X40" s="113" t="s">
        <v>152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153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154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155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136</v>
      </c>
      <c r="K43" s="76">
        <v>5069.6</v>
      </c>
      <c r="L43" s="47"/>
      <c r="M43" s="76">
        <v>2889</v>
      </c>
      <c r="U43" s="98"/>
      <c r="V43" s="118"/>
      <c r="W43" s="118" t="s">
        <v>156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138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73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157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48</v>
      </c>
      <c r="X51" s="113" t="s">
        <v>158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156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163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49</v>
      </c>
      <c r="X55" s="113" t="s">
        <v>164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49</v>
      </c>
      <c r="X56" s="113" t="s">
        <v>165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166</v>
      </c>
      <c r="X59" s="113" t="s">
        <v>167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168</v>
      </c>
      <c r="X60" s="113" t="s">
        <v>169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156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170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52</v>
      </c>
      <c r="X64" s="113" t="s">
        <v>171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52</v>
      </c>
      <c r="X65" s="113" t="s">
        <v>172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156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61</v>
      </c>
      <c r="X67" s="113" t="s">
        <v>173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109</v>
      </c>
      <c r="X68" s="113" t="s">
        <v>174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109</v>
      </c>
      <c r="X69" s="113" t="s">
        <v>175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176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177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58</v>
      </c>
      <c r="W73" s="126" t="s">
        <v>178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59</v>
      </c>
      <c r="W74" s="126" t="s">
        <v>179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156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180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58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59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156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54</v>
      </c>
      <c r="X82" s="113" t="s">
        <v>181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54</v>
      </c>
      <c r="X83" s="113" t="s">
        <v>182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156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8" t="s">
        <v>75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74</v>
      </c>
      <c r="I2" s="32"/>
      <c r="J2" s="30"/>
      <c r="K2" s="30"/>
      <c r="M2" s="30"/>
      <c r="R2" s="55">
        <v>2009</v>
      </c>
      <c r="S2" s="55">
        <v>2008</v>
      </c>
      <c r="U2" s="149" t="s">
        <v>76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71</v>
      </c>
      <c r="B3" s="37"/>
      <c r="C3" s="37"/>
      <c r="I3" s="32"/>
      <c r="J3" s="30"/>
      <c r="K3" s="30"/>
      <c r="M3" s="30"/>
      <c r="R3" s="55" t="s">
        <v>77</v>
      </c>
      <c r="S3" s="55"/>
      <c r="U3" s="148" t="s">
        <v>78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79</v>
      </c>
      <c r="J5" s="38"/>
      <c r="K5" s="40"/>
      <c r="M5" s="39"/>
      <c r="U5" s="57"/>
      <c r="V5" s="150" t="s">
        <v>80</v>
      </c>
      <c r="W5" s="150"/>
      <c r="X5" s="57"/>
      <c r="Y5" s="150" t="s">
        <v>81</v>
      </c>
      <c r="Z5" s="150"/>
      <c r="AA5" s="57"/>
      <c r="AB5" s="57" t="s">
        <v>82</v>
      </c>
      <c r="AC5" s="151" t="s">
        <v>83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84</v>
      </c>
      <c r="V6" s="59">
        <v>39813</v>
      </c>
      <c r="W6" s="59">
        <v>39082</v>
      </c>
      <c r="X6" s="60" t="s">
        <v>85</v>
      </c>
      <c r="Y6" s="60"/>
      <c r="Z6" s="60"/>
      <c r="AA6" s="60" t="s">
        <v>86</v>
      </c>
      <c r="AB6" s="60" t="s">
        <v>87</v>
      </c>
      <c r="AC6" s="61" t="s">
        <v>88</v>
      </c>
      <c r="AD6" s="62" t="s">
        <v>89</v>
      </c>
      <c r="AE6" s="58" t="s">
        <v>90</v>
      </c>
      <c r="AF6" s="60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44</v>
      </c>
      <c r="S7" s="64" t="s">
        <v>46</v>
      </c>
      <c r="T7" s="64"/>
      <c r="U7" s="65" t="s">
        <v>91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45</v>
      </c>
      <c r="S8" s="36"/>
      <c r="T8" s="36"/>
      <c r="U8" s="65" t="s">
        <v>92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72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93</v>
      </c>
      <c r="S9" s="36"/>
      <c r="T9" s="36"/>
      <c r="U9" s="65" t="s">
        <v>94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95</v>
      </c>
      <c r="S10" s="36"/>
      <c r="T10" s="36"/>
      <c r="U10" s="65" t="s">
        <v>96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97</v>
      </c>
      <c r="S11" s="36"/>
      <c r="T11" s="36"/>
      <c r="U11" s="65" t="s">
        <v>98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51</v>
      </c>
      <c r="S12" s="36"/>
      <c r="T12" s="36"/>
      <c r="U12" s="65" t="s">
        <v>99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100</v>
      </c>
      <c r="J13" s="42"/>
      <c r="K13" s="46"/>
      <c r="L13" s="47"/>
      <c r="M13" s="46"/>
      <c r="R13" s="64" t="s">
        <v>101</v>
      </c>
      <c r="S13" s="64" t="s">
        <v>53</v>
      </c>
      <c r="T13" s="64"/>
      <c r="U13" s="65" t="s">
        <v>102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50</v>
      </c>
      <c r="S14" s="36"/>
      <c r="T14" s="36"/>
      <c r="U14" s="65" t="s">
        <v>104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64" t="s">
        <v>106</v>
      </c>
      <c r="S15" s="36"/>
      <c r="T15" s="36"/>
      <c r="U15" s="65" t="s">
        <v>107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64" t="s">
        <v>109</v>
      </c>
      <c r="S16" s="36"/>
      <c r="T16" s="36"/>
      <c r="U16" s="65" t="s">
        <v>110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111</v>
      </c>
      <c r="S17" s="36"/>
      <c r="T17" s="36"/>
      <c r="U17" s="65" t="s">
        <v>112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115</v>
      </c>
      <c r="S18" s="36"/>
      <c r="T18" s="36"/>
      <c r="U18" s="65" t="s">
        <v>116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117</v>
      </c>
      <c r="J19" s="31"/>
      <c r="K19" s="73">
        <v>-584</v>
      </c>
      <c r="L19" s="51"/>
      <c r="M19" s="73">
        <v>162</v>
      </c>
      <c r="P19" s="36"/>
      <c r="Q19" s="36"/>
      <c r="R19" s="64" t="s">
        <v>57</v>
      </c>
      <c r="S19" s="36"/>
      <c r="T19" s="36"/>
      <c r="U19" s="65" t="s">
        <v>118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113</v>
      </c>
      <c r="J20" s="31"/>
      <c r="K20" s="76"/>
      <c r="L20" s="51"/>
      <c r="M20" s="76"/>
      <c r="P20" s="36"/>
      <c r="Q20" s="36"/>
      <c r="R20" s="64" t="s">
        <v>119</v>
      </c>
      <c r="S20" s="36"/>
      <c r="T20" s="36"/>
      <c r="U20" s="65" t="s">
        <v>120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65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121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122</v>
      </c>
      <c r="S22" s="64" t="s">
        <v>55</v>
      </c>
      <c r="T22" s="64" t="s">
        <v>56</v>
      </c>
      <c r="U22" s="65" t="s">
        <v>123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64" t="s">
        <v>125</v>
      </c>
      <c r="S23" s="36"/>
      <c r="T23" s="36"/>
      <c r="U23" s="65" t="s">
        <v>126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127</v>
      </c>
      <c r="J24" s="31"/>
      <c r="K24" s="73">
        <v>1531</v>
      </c>
      <c r="L24" s="51"/>
      <c r="M24" s="73">
        <v>1702.2</v>
      </c>
      <c r="P24" s="36"/>
      <c r="Q24" s="36"/>
      <c r="R24" s="64" t="s">
        <v>128</v>
      </c>
      <c r="S24" s="36"/>
      <c r="T24" s="36"/>
      <c r="U24" s="65" t="s">
        <v>129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113</v>
      </c>
      <c r="C25" s="30" t="s">
        <v>130</v>
      </c>
      <c r="J25" s="31"/>
      <c r="K25" s="73">
        <v>-455</v>
      </c>
      <c r="L25" s="51"/>
      <c r="M25" s="73">
        <v>-6958.6</v>
      </c>
      <c r="P25" s="36"/>
      <c r="Q25" s="36"/>
      <c r="R25" s="64" t="s">
        <v>131</v>
      </c>
      <c r="S25" s="36"/>
      <c r="T25" s="36"/>
      <c r="U25" s="65" t="s">
        <v>67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113</v>
      </c>
      <c r="C26" s="30" t="s">
        <v>132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113</v>
      </c>
      <c r="C27" s="30" t="s">
        <v>133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113</v>
      </c>
      <c r="C28" s="30" t="s">
        <v>134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113</v>
      </c>
      <c r="C29" s="30" t="s">
        <v>135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136</v>
      </c>
      <c r="AE29" s="80"/>
      <c r="AF29" s="82">
        <v>3156607.599999997</v>
      </c>
    </row>
    <row r="30" spans="1:32" ht="15" customHeight="1" thickBot="1">
      <c r="A30" s="48" t="s">
        <v>113</v>
      </c>
      <c r="C30" s="30" t="s">
        <v>137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138</v>
      </c>
      <c r="AE30" s="80"/>
      <c r="AF30" s="83">
        <f>SUM(AF26:AF29)</f>
        <v>566856.0100000212</v>
      </c>
    </row>
    <row r="31" spans="1:32" ht="18" customHeight="1" thickTop="1">
      <c r="A31" s="34" t="s">
        <v>139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140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141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142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94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44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143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144</v>
      </c>
      <c r="K36" s="73">
        <v>476.4</v>
      </c>
      <c r="L36" s="47"/>
      <c r="M36" s="73">
        <v>164.3</v>
      </c>
      <c r="U36" s="56"/>
      <c r="V36" s="80"/>
      <c r="W36" s="80" t="s">
        <v>145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146</v>
      </c>
      <c r="K37" s="85">
        <v>0</v>
      </c>
      <c r="L37" s="47"/>
      <c r="M37" s="85">
        <v>-6.7</v>
      </c>
      <c r="U37" s="56"/>
      <c r="V37" s="80"/>
      <c r="W37" s="80" t="s">
        <v>147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148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149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145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150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47</v>
      </c>
      <c r="X41" s="80" t="s">
        <v>151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116</v>
      </c>
      <c r="K42" s="85">
        <v>0</v>
      </c>
      <c r="L42" s="47"/>
      <c r="M42" s="85">
        <v>-2551.4</v>
      </c>
      <c r="U42" s="56"/>
      <c r="V42" s="87"/>
      <c r="W42" s="86" t="s">
        <v>47</v>
      </c>
      <c r="X42" s="80" t="s">
        <v>152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153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154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155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136</v>
      </c>
      <c r="K45" s="76">
        <v>3156.6</v>
      </c>
      <c r="L45" s="47"/>
      <c r="M45" s="76">
        <v>1016.2</v>
      </c>
      <c r="U45" s="56"/>
      <c r="V45" s="87"/>
      <c r="W45" s="87" t="s">
        <v>156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138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73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157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48</v>
      </c>
      <c r="X51" s="80" t="s">
        <v>158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48</v>
      </c>
      <c r="X52" s="80" t="s">
        <v>159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160</v>
      </c>
      <c r="X54" s="80" t="s">
        <v>161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60</v>
      </c>
      <c r="X55" s="80" t="s">
        <v>162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156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163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49</v>
      </c>
      <c r="X59" s="80" t="s">
        <v>164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49</v>
      </c>
      <c r="X60" s="80" t="s">
        <v>165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166</v>
      </c>
      <c r="X63" s="80" t="s">
        <v>167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168</v>
      </c>
      <c r="X64" s="80" t="s">
        <v>169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156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170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52</v>
      </c>
      <c r="X68" s="80" t="s">
        <v>171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52</v>
      </c>
      <c r="X69" s="80" t="s">
        <v>172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156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61</v>
      </c>
      <c r="X71" s="80" t="s">
        <v>173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109</v>
      </c>
      <c r="X72" s="80" t="s">
        <v>174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109</v>
      </c>
      <c r="X73" s="80" t="s">
        <v>175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176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177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58</v>
      </c>
      <c r="W77" s="96" t="s">
        <v>178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59</v>
      </c>
      <c r="W78" s="96" t="s">
        <v>179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156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180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58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59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156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54</v>
      </c>
      <c r="X86" s="80" t="s">
        <v>181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54</v>
      </c>
      <c r="X87" s="80" t="s">
        <v>182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156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Escobar Reyes, Diana Bisset [CH-LCL NE]</cp:lastModifiedBy>
  <cp:lastPrinted>2017-02-10T16:57:02Z</cp:lastPrinted>
  <dcterms:created xsi:type="dcterms:W3CDTF">1999-03-20T15:31:37Z</dcterms:created>
  <dcterms:modified xsi:type="dcterms:W3CDTF">2017-03-10T21:51:05Z</dcterms:modified>
  <cp:category/>
  <cp:version/>
  <cp:contentType/>
  <cp:contentStatus/>
</cp:coreProperties>
</file>